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6340" windowHeight="11300" activeTab="0"/>
  </bookViews>
  <sheets>
    <sheet name="KL" sheetId="1" r:id="rId1"/>
    <sheet name="Rek" sheetId="2" r:id="rId2"/>
  </sheets>
  <definedNames>
    <definedName name="_xlnm.Print_Titles" localSheetId="0">'KL'!$1:$3</definedName>
    <definedName name="_xlnm.Print_Titles" localSheetId="1">'Rek'!$1:$8</definedName>
  </definedNames>
  <calcPr fullCalcOnLoad="1"/>
</workbook>
</file>

<file path=xl/sharedStrings.xml><?xml version="1.0" encoding="utf-8"?>
<sst xmlns="http://schemas.openxmlformats.org/spreadsheetml/2006/main" count="133" uniqueCount="119">
  <si>
    <t>KRYCÍ LIST ROZPOČTU</t>
  </si>
  <si>
    <t>Názov stavby</t>
  </si>
  <si>
    <t>JKSO</t>
  </si>
  <si>
    <t>EČO</t>
  </si>
  <si>
    <t>Miesto</t>
  </si>
  <si>
    <t>Brezany</t>
  </si>
  <si>
    <t>IČO</t>
  </si>
  <si>
    <t>IČ DPH</t>
  </si>
  <si>
    <t>Objednávateľ</t>
  </si>
  <si>
    <t xml:space="preserve">ZA-REAL-RENT, s.r.o., Žilina - Bánová   </t>
  </si>
  <si>
    <t>Projektant</t>
  </si>
  <si>
    <t xml:space="preserve">EURODESING - Ateliér, s.r.o., Žilina   </t>
  </si>
  <si>
    <t>Zhotoviteľ</t>
  </si>
  <si>
    <t xml:space="preserve">   </t>
  </si>
  <si>
    <t>Rozpočet číslo</t>
  </si>
  <si>
    <t>Spracoval</t>
  </si>
  <si>
    <t>Dňa</t>
  </si>
  <si>
    <t>Položiek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</si>
  <si>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</si>
  <si>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</si>
  <si>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</si>
  <si>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</si>
  <si>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</si>
  <si>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</si>
  <si>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</si>
  <si>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</si>
  <si>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</si>
  <si>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</si>
  <si>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</si>
  <si>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</si>
  <si>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</si>
  <si>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</si>
  <si>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</si>
  <si>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</si>
  <si>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</si>
  <si>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</si>
  <si>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</si>
  <si>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</si>
  <si>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</si>
  <si>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</si>
  <si>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</si>
  <si>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</si>
  <si>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</si>
  <si>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</si>
  <si>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Mimostaven. doprava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</si>
  <si>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</si>
  <si>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</si>
  <si>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</si>
  <si>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</si>
  <si>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</si>
  <si>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</si>
  <si>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</si>
  <si>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</si>
  <si>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</si>
  <si>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</si>
  <si>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</si>
  <si>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</si>
  <si>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</si>
  <si>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Klimatické vplyvy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</si>
  <si>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</si>
  <si>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</si>
  <si>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</si>
  <si>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</si>
  <si>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</si>
  <si>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</si>
  <si>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</si>
  <si>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</si>
  <si>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</si>
  <si>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</si>
  <si>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</si>
  <si>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</si>
  <si>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</si>
  <si>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</si>
  <si>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</si>
  <si>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</si>
  <si>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</si>
  <si>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</si>
  <si>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</si>
  <si>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</si>
  <si>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</si>
  <si>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</si>
  <si>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</si>
  <si>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</si>
  <si>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</si>
  <si>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</si>
  <si>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</si>
  <si>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</si>
  <si>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</si>
  <si>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</si>
  <si>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</si>
  <si>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</si>
  <si>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</si>
  <si>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</si>
  <si>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Rekapitulácia objektov stavby</t>
  </si>
  <si>
    <t>Stavba:</t>
  </si>
  <si>
    <t>Dátum:</t>
  </si>
  <si>
    <t>Objednávateľ:</t>
  </si>
  <si>
    <t>ZA-REAL-RENT, s.r.o., Žilina - Bánová</t>
  </si>
  <si>
    <t>Projektant:</t>
  </si>
  <si>
    <t>EURODESING-Ateliér, s.r.o., Žilina</t>
  </si>
  <si>
    <t>Zhotoviteľ:</t>
  </si>
  <si>
    <t>Spracoval:</t>
  </si>
  <si>
    <t>Kód</t>
  </si>
  <si>
    <t>Zákazka</t>
  </si>
  <si>
    <t>Cena bez DPH</t>
  </si>
  <si>
    <t>Cena s DPH</t>
  </si>
  <si>
    <t>Ostatné</t>
  </si>
  <si>
    <t>ZRN</t>
  </si>
  <si>
    <t>VRN</t>
  </si>
  <si>
    <t>KČ</t>
  </si>
  <si>
    <t xml:space="preserve">Stavebné úpravy parkúrovo - drezúrneho kolbiska   </t>
  </si>
  <si>
    <t xml:space="preserve">    Parkúrovo - drezúrneho kolbisko   </t>
  </si>
  <si>
    <t>Celkom</t>
  </si>
  <si>
    <t xml:space="preserve">Nadstavba a stavebné úpravy humna, so zmenou účelu využitia na objekt pre požičiavanie koní a prezentáciu kultúrnych aktivít </t>
  </si>
  <si>
    <t xml:space="preserve">    SO 01 Objekt požičovne koní   </t>
  </si>
  <si>
    <t xml:space="preserve">        Architektonicko - stavebné riešenie   </t>
  </si>
  <si>
    <t xml:space="preserve">        Elektroinštalácia a bleskozvod   </t>
  </si>
  <si>
    <t xml:space="preserve">        Zdravotechnika   </t>
  </si>
  <si>
    <t xml:space="preserve">    SO 02 Požiarna nádrž a žumpa   </t>
  </si>
</sst>
</file>

<file path=xl/styles.xml><?xml version="1.0" encoding="utf-8"?>
<styleSheet xmlns="http://schemas.openxmlformats.org/spreadsheetml/2006/main">
  <numFmts count="3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;\-#,##0"/>
    <numFmt numFmtId="181" formatCode="#,##0_*&quot;Sk&quot;;\-#,##0_*&quot;Sk&quot;"/>
    <numFmt numFmtId="182" formatCode="#,##0.00;\-#,##0.00"/>
    <numFmt numFmtId="183" formatCode="####;\-####"/>
    <numFmt numFmtId="184" formatCode="0.00%;\-0.00%"/>
    <numFmt numFmtId="185" formatCode="#,##0.000;\-#,##0.000"/>
    <numFmt numFmtId="186" formatCode="#,##0.00_ ;\-#,##0.00\ "/>
  </numFmts>
  <fonts count="55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 CE"/>
      <family val="0"/>
    </font>
    <font>
      <sz val="7"/>
      <name val="Arial"/>
      <family val="0"/>
    </font>
    <font>
      <b/>
      <sz val="14"/>
      <color indexed="10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b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8"/>
      <color indexed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2">
    <xf numFmtId="0" fontId="0" fillId="0" borderId="0" xfId="0" applyAlignment="1">
      <alignment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0" fillId="0" borderId="0" xfId="0" applyAlignment="1">
      <alignment horizontal="left" vertical="top"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180" fontId="1" fillId="0" borderId="39" xfId="0" applyNumberFormat="1" applyFont="1" applyBorder="1" applyAlignment="1" applyProtection="1">
      <alignment horizontal="right" vertical="center"/>
      <protection/>
    </xf>
    <xf numFmtId="180" fontId="1" fillId="0" borderId="40" xfId="0" applyNumberFormat="1" applyFont="1" applyBorder="1" applyAlignment="1" applyProtection="1">
      <alignment horizontal="righ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181" fontId="1" fillId="0" borderId="40" xfId="0" applyNumberFormat="1" applyFont="1" applyBorder="1" applyAlignment="1" applyProtection="1">
      <alignment horizontal="right" vertical="center"/>
      <protection/>
    </xf>
    <xf numFmtId="180" fontId="1" fillId="0" borderId="38" xfId="0" applyNumberFormat="1" applyFont="1" applyBorder="1" applyAlignment="1" applyProtection="1">
      <alignment horizontal="right" vertical="center"/>
      <protection/>
    </xf>
    <xf numFmtId="0" fontId="1" fillId="0" borderId="41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11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left" vertical="center"/>
      <protection/>
    </xf>
    <xf numFmtId="0" fontId="1" fillId="0" borderId="44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182" fontId="9" fillId="0" borderId="46" xfId="0" applyNumberFormat="1" applyFont="1" applyBorder="1" applyAlignment="1" applyProtection="1">
      <alignment horizontal="righ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182" fontId="1" fillId="0" borderId="46" xfId="0" applyNumberFormat="1" applyFont="1" applyBorder="1" applyAlignment="1" applyProtection="1">
      <alignment horizontal="left" vertical="center"/>
      <protection/>
    </xf>
    <xf numFmtId="0" fontId="7" fillId="0" borderId="46" xfId="0" applyFont="1" applyBorder="1" applyAlignment="1" applyProtection="1">
      <alignment horizontal="left" vertical="center"/>
      <protection/>
    </xf>
    <xf numFmtId="0" fontId="1" fillId="0" borderId="49" xfId="0" applyFont="1" applyBorder="1" applyAlignment="1" applyProtection="1">
      <alignment horizontal="left" vertical="center"/>
      <protection/>
    </xf>
    <xf numFmtId="2" fontId="13" fillId="0" borderId="49" xfId="0" applyNumberFormat="1" applyFont="1" applyBorder="1" applyAlignment="1" applyProtection="1">
      <alignment horizontal="right" vertical="center"/>
      <protection/>
    </xf>
    <xf numFmtId="0" fontId="8" fillId="0" borderId="50" xfId="0" applyFont="1" applyBorder="1" applyAlignment="1" applyProtection="1">
      <alignment horizontal="left" vertical="center"/>
      <protection/>
    </xf>
    <xf numFmtId="0" fontId="1" fillId="0" borderId="51" xfId="0" applyFont="1" applyBorder="1" applyAlignment="1" applyProtection="1">
      <alignment horizontal="left" vertical="center"/>
      <protection/>
    </xf>
    <xf numFmtId="0" fontId="7" fillId="0" borderId="49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left" vertical="center"/>
      <protection/>
    </xf>
    <xf numFmtId="182" fontId="9" fillId="0" borderId="4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0" fontId="1" fillId="0" borderId="57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8" xfId="0" applyFont="1" applyBorder="1" applyAlignment="1" applyProtection="1">
      <alignment horizontal="left"/>
      <protection/>
    </xf>
    <xf numFmtId="0" fontId="4" fillId="0" borderId="50" xfId="0" applyFont="1" applyBorder="1" applyAlignment="1" applyProtection="1">
      <alignment horizontal="left"/>
      <protection/>
    </xf>
    <xf numFmtId="2" fontId="13" fillId="0" borderId="35" xfId="0" applyNumberFormat="1" applyFont="1" applyBorder="1" applyAlignment="1" applyProtection="1">
      <alignment horizontal="right" vertical="center"/>
      <protection/>
    </xf>
    <xf numFmtId="0" fontId="1" fillId="0" borderId="59" xfId="0" applyFont="1" applyBorder="1" applyAlignment="1" applyProtection="1">
      <alignment horizontal="left" vertical="center"/>
      <protection/>
    </xf>
    <xf numFmtId="0" fontId="7" fillId="0" borderId="46" xfId="0" applyFont="1" applyBorder="1" applyAlignment="1" applyProtection="1">
      <alignment horizontal="left" vertical="center" wrapText="1"/>
      <protection/>
    </xf>
    <xf numFmtId="2" fontId="7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182" fontId="7" fillId="0" borderId="49" xfId="0" applyNumberFormat="1" applyFont="1" applyBorder="1" applyAlignment="1" applyProtection="1">
      <alignment horizontal="left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182" fontId="9" fillId="0" borderId="50" xfId="0" applyNumberFormat="1" applyFont="1" applyBorder="1" applyAlignment="1" applyProtection="1">
      <alignment horizontal="right" vertical="center"/>
      <protection/>
    </xf>
    <xf numFmtId="0" fontId="12" fillId="0" borderId="60" xfId="0" applyFont="1" applyBorder="1" applyAlignment="1" applyProtection="1">
      <alignment horizontal="left" vertical="top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182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182" fontId="10" fillId="0" borderId="40" xfId="0" applyNumberFormat="1" applyFont="1" applyBorder="1" applyAlignment="1" applyProtection="1">
      <alignment horizontal="right" vertical="center"/>
      <protection/>
    </xf>
    <xf numFmtId="0" fontId="8" fillId="0" borderId="60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3" xfId="0" applyFont="1" applyBorder="1" applyAlignment="1" applyProtection="1">
      <alignment horizontal="left" vertical="center"/>
      <protection/>
    </xf>
    <xf numFmtId="0" fontId="4" fillId="0" borderId="64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top"/>
    </xf>
    <xf numFmtId="0" fontId="15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17" fillId="0" borderId="65" xfId="0" applyFont="1" applyBorder="1" applyAlignment="1" applyProtection="1">
      <alignment horizontal="left" wrapText="1"/>
      <protection/>
    </xf>
    <xf numFmtId="182" fontId="17" fillId="0" borderId="65" xfId="0" applyNumberFormat="1" applyFont="1" applyBorder="1" applyAlignment="1" applyProtection="1">
      <alignment horizontal="right"/>
      <protection/>
    </xf>
    <xf numFmtId="2" fontId="17" fillId="0" borderId="30" xfId="0" applyNumberFormat="1" applyFont="1" applyBorder="1" applyAlignment="1" applyProtection="1">
      <alignment horizontal="right"/>
      <protection/>
    </xf>
    <xf numFmtId="0" fontId="18" fillId="0" borderId="65" xfId="0" applyFont="1" applyBorder="1" applyAlignment="1" applyProtection="1">
      <alignment horizontal="left" wrapText="1"/>
      <protection/>
    </xf>
    <xf numFmtId="182" fontId="18" fillId="0" borderId="65" xfId="0" applyNumberFormat="1" applyFont="1" applyBorder="1" applyAlignment="1" applyProtection="1">
      <alignment horizontal="right"/>
      <protection/>
    </xf>
    <xf numFmtId="2" fontId="18" fillId="0" borderId="30" xfId="0" applyNumberFormat="1" applyFont="1" applyBorder="1" applyAlignment="1" applyProtection="1">
      <alignment horizontal="right"/>
      <protection/>
    </xf>
    <xf numFmtId="0" fontId="19" fillId="0" borderId="66" xfId="0" applyFont="1" applyBorder="1" applyAlignment="1" applyProtection="1">
      <alignment horizontal="left" wrapText="1"/>
      <protection/>
    </xf>
    <xf numFmtId="182" fontId="19" fillId="0" borderId="66" xfId="0" applyNumberFormat="1" applyFont="1" applyBorder="1" applyAlignment="1" applyProtection="1">
      <alignment horizontal="right"/>
      <protection/>
    </xf>
    <xf numFmtId="2" fontId="19" fillId="0" borderId="66" xfId="0" applyNumberFormat="1" applyFont="1" applyBorder="1" applyAlignment="1" applyProtection="1">
      <alignment horizontal="right"/>
      <protection/>
    </xf>
    <xf numFmtId="0" fontId="1" fillId="0" borderId="67" xfId="0" applyFont="1" applyBorder="1" applyAlignment="1" applyProtection="1">
      <alignment horizontal="left"/>
      <protection/>
    </xf>
    <xf numFmtId="0" fontId="16" fillId="33" borderId="0" xfId="0" applyFont="1" applyFill="1" applyAlignment="1" applyProtection="1">
      <alignment horizontal="left" vertical="top"/>
      <protection/>
    </xf>
    <xf numFmtId="0" fontId="17" fillId="33" borderId="0" xfId="0" applyFont="1" applyFill="1" applyAlignment="1" applyProtection="1">
      <alignment horizontal="left" vertical="center" wrapText="1"/>
      <protection/>
    </xf>
    <xf numFmtId="0" fontId="20" fillId="0" borderId="65" xfId="0" applyFont="1" applyBorder="1" applyAlignment="1">
      <alignment horizontal="left" wrapText="1"/>
    </xf>
    <xf numFmtId="182" fontId="20" fillId="0" borderId="65" xfId="0" applyNumberFormat="1" applyFont="1" applyBorder="1" applyAlignment="1">
      <alignment horizontal="right"/>
    </xf>
    <xf numFmtId="182" fontId="20" fillId="0" borderId="65" xfId="0" applyNumberFormat="1" applyFont="1" applyBorder="1" applyAlignment="1">
      <alignment horizontal="right" vertical="top"/>
    </xf>
    <xf numFmtId="2" fontId="20" fillId="0" borderId="30" xfId="0" applyNumberFormat="1" applyFont="1" applyBorder="1" applyAlignment="1">
      <alignment horizontal="right"/>
    </xf>
    <xf numFmtId="182" fontId="18" fillId="0" borderId="0" xfId="0" applyNumberFormat="1" applyFont="1" applyBorder="1" applyAlignment="1" applyProtection="1">
      <alignment horizontal="right"/>
      <protection/>
    </xf>
    <xf numFmtId="2" fontId="18" fillId="0" borderId="0" xfId="0" applyNumberFormat="1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8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8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S36"/>
  <sheetViews>
    <sheetView showGridLines="0" tabSelected="1" workbookViewId="0" topLeftCell="A1">
      <pane ySplit="3" topLeftCell="BM4" activePane="bottomLeft" state="frozen"/>
      <selection pane="topLeft" activeCell="P4" sqref="P4"/>
      <selection pane="bottomLeft" activeCell="E20" sqref="E20:E23"/>
    </sheetView>
  </sheetViews>
  <sheetFormatPr defaultColWidth="10.5" defaultRowHeight="12" customHeight="1"/>
  <cols>
    <col min="1" max="1" width="3.33203125" style="4" customWidth="1"/>
    <col min="2" max="2" width="2.33203125" style="4" customWidth="1"/>
    <col min="3" max="3" width="3.83203125" style="4" customWidth="1"/>
    <col min="4" max="4" width="8.33203125" style="4" customWidth="1"/>
    <col min="5" max="5" width="15.83203125" style="4" customWidth="1"/>
    <col min="6" max="6" width="1.171875" style="4" customWidth="1"/>
    <col min="7" max="7" width="3.33203125" style="4" customWidth="1"/>
    <col min="8" max="8" width="4.16015625" style="4" customWidth="1"/>
    <col min="9" max="9" width="10.33203125" style="4" customWidth="1"/>
    <col min="10" max="10" width="15.83203125" style="4" customWidth="1"/>
    <col min="11" max="11" width="1.0078125" style="4" customWidth="1"/>
    <col min="12" max="12" width="3.33203125" style="4" customWidth="1"/>
    <col min="13" max="13" width="4.5" style="4" customWidth="1"/>
    <col min="14" max="14" width="5.66015625" style="4" customWidth="1"/>
    <col min="15" max="15" width="3.66015625" style="4" customWidth="1"/>
    <col min="16" max="16" width="13.33203125" style="4" customWidth="1"/>
    <col min="17" max="17" width="5" style="4" customWidth="1"/>
    <col min="18" max="18" width="15.83203125" style="4" customWidth="1"/>
    <col min="19" max="19" width="0.82421875" style="4" customWidth="1"/>
    <col min="20" max="16384" width="10.5" style="125" customWidth="1"/>
  </cols>
  <sheetData>
    <row r="1" spans="1:19" s="4" customFormat="1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43"/>
      <c r="Q1" s="2"/>
      <c r="R1" s="2"/>
      <c r="S1" s="3"/>
    </row>
    <row r="2" spans="1:19" s="4" customFormat="1" ht="19.5" customHeight="1">
      <c r="A2" s="5"/>
      <c r="B2" s="6"/>
      <c r="C2" s="6"/>
      <c r="D2" s="6"/>
      <c r="E2" s="6"/>
      <c r="F2" s="6"/>
      <c r="G2" s="7" t="s">
        <v>0</v>
      </c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9"/>
    </row>
    <row r="3" spans="1:19" s="4" customFormat="1" ht="9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4" customFormat="1" ht="7.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6"/>
    </row>
    <row r="5" spans="1:19" s="4" customFormat="1" ht="34.5" customHeight="1">
      <c r="A5" s="17"/>
      <c r="B5" s="15" t="s">
        <v>1</v>
      </c>
      <c r="C5" s="15"/>
      <c r="D5" s="15"/>
      <c r="E5" s="154"/>
      <c r="F5" s="155"/>
      <c r="G5" s="155"/>
      <c r="H5" s="155"/>
      <c r="I5" s="155"/>
      <c r="J5" s="155"/>
      <c r="K5" s="155"/>
      <c r="L5" s="155"/>
      <c r="M5" s="156"/>
      <c r="N5" s="15"/>
      <c r="O5" s="15"/>
      <c r="P5" s="15" t="s">
        <v>2</v>
      </c>
      <c r="Q5" s="18"/>
      <c r="R5" s="19"/>
      <c r="S5" s="20"/>
    </row>
    <row r="6" spans="1:19" s="4" customFormat="1" ht="24.75" customHeight="1">
      <c r="A6" s="17"/>
      <c r="B6" s="15"/>
      <c r="C6" s="15"/>
      <c r="D6" s="15"/>
      <c r="E6" s="157"/>
      <c r="F6" s="158"/>
      <c r="G6" s="158"/>
      <c r="H6" s="158"/>
      <c r="I6" s="158"/>
      <c r="J6" s="158"/>
      <c r="K6" s="158"/>
      <c r="L6" s="158"/>
      <c r="M6" s="159"/>
      <c r="N6" s="15"/>
      <c r="O6" s="15"/>
      <c r="P6" s="15" t="s">
        <v>3</v>
      </c>
      <c r="Q6" s="21"/>
      <c r="R6" s="22"/>
      <c r="S6" s="20"/>
    </row>
    <row r="7" spans="1:19" s="4" customFormat="1" ht="24.75" customHeight="1">
      <c r="A7" s="17"/>
      <c r="B7" s="15"/>
      <c r="C7" s="15"/>
      <c r="D7" s="15"/>
      <c r="E7" s="160"/>
      <c r="F7" s="161"/>
      <c r="G7" s="161"/>
      <c r="H7" s="161"/>
      <c r="I7" s="161"/>
      <c r="J7" s="161"/>
      <c r="K7" s="161"/>
      <c r="L7" s="161"/>
      <c r="M7" s="162"/>
      <c r="N7" s="15"/>
      <c r="O7" s="15"/>
      <c r="P7" s="15" t="s">
        <v>4</v>
      </c>
      <c r="Q7" s="23" t="s">
        <v>5</v>
      </c>
      <c r="R7" s="24"/>
      <c r="S7" s="20"/>
    </row>
    <row r="8" spans="1:19" s="4" customFormat="1" ht="24.75" customHeight="1">
      <c r="A8" s="1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 t="s">
        <v>6</v>
      </c>
      <c r="Q8" s="15"/>
      <c r="R8" s="15" t="s">
        <v>7</v>
      </c>
      <c r="S8" s="20"/>
    </row>
    <row r="9" spans="1:19" s="4" customFormat="1" ht="24.75" customHeight="1">
      <c r="A9" s="17"/>
      <c r="B9" s="15" t="s">
        <v>8</v>
      </c>
      <c r="C9" s="15"/>
      <c r="D9" s="15"/>
      <c r="E9" s="163" t="s">
        <v>9</v>
      </c>
      <c r="F9" s="164"/>
      <c r="G9" s="164"/>
      <c r="H9" s="164"/>
      <c r="I9" s="164"/>
      <c r="J9" s="164"/>
      <c r="K9" s="164"/>
      <c r="L9" s="164"/>
      <c r="M9" s="165"/>
      <c r="N9" s="15"/>
      <c r="O9" s="15"/>
      <c r="P9" s="25"/>
      <c r="Q9" s="15"/>
      <c r="R9" s="25"/>
      <c r="S9" s="20"/>
    </row>
    <row r="10" spans="1:19" s="4" customFormat="1" ht="24.75" customHeight="1">
      <c r="A10" s="26"/>
      <c r="B10" s="15" t="s">
        <v>10</v>
      </c>
      <c r="C10" s="15"/>
      <c r="D10" s="15"/>
      <c r="E10" s="166" t="s">
        <v>11</v>
      </c>
      <c r="F10" s="167"/>
      <c r="G10" s="167"/>
      <c r="H10" s="167"/>
      <c r="I10" s="167"/>
      <c r="J10" s="167"/>
      <c r="K10" s="167"/>
      <c r="L10" s="167"/>
      <c r="M10" s="168"/>
      <c r="N10" s="15"/>
      <c r="O10" s="15"/>
      <c r="P10" s="25"/>
      <c r="Q10" s="15"/>
      <c r="R10" s="25"/>
      <c r="S10" s="20"/>
    </row>
    <row r="11" spans="1:19" s="4" customFormat="1" ht="24.75" customHeight="1">
      <c r="A11" s="17"/>
      <c r="B11" s="15" t="s">
        <v>12</v>
      </c>
      <c r="C11" s="15"/>
      <c r="D11" s="15"/>
      <c r="E11" s="169" t="s">
        <v>13</v>
      </c>
      <c r="F11" s="170"/>
      <c r="G11" s="170"/>
      <c r="H11" s="170"/>
      <c r="I11" s="170"/>
      <c r="J11" s="170"/>
      <c r="K11" s="170"/>
      <c r="L11" s="170"/>
      <c r="M11" s="171"/>
      <c r="N11" s="15"/>
      <c r="O11" s="15"/>
      <c r="P11" s="25"/>
      <c r="Q11" s="15"/>
      <c r="R11" s="25"/>
      <c r="S11" s="20"/>
    </row>
    <row r="12" spans="1:19" s="4" customFormat="1" ht="17.25" customHeight="1">
      <c r="A12" s="17"/>
      <c r="B12" s="15"/>
      <c r="C12" s="15"/>
      <c r="D12" s="15"/>
      <c r="E12" s="15" t="s">
        <v>14</v>
      </c>
      <c r="F12" s="15"/>
      <c r="G12" s="15" t="s">
        <v>15</v>
      </c>
      <c r="H12" s="15"/>
      <c r="I12" s="15"/>
      <c r="J12" s="15"/>
      <c r="K12" s="15"/>
      <c r="L12" s="15"/>
      <c r="M12" s="15"/>
      <c r="N12" s="15"/>
      <c r="O12" s="15"/>
      <c r="P12" s="15" t="s">
        <v>16</v>
      </c>
      <c r="Q12" s="15"/>
      <c r="R12" s="15" t="s">
        <v>17</v>
      </c>
      <c r="S12" s="20"/>
    </row>
    <row r="13" spans="1:19" s="4" customFormat="1" ht="17.25" customHeight="1">
      <c r="A13" s="17"/>
      <c r="B13" s="15"/>
      <c r="C13" s="15"/>
      <c r="D13" s="15"/>
      <c r="E13" s="27"/>
      <c r="F13" s="15"/>
      <c r="G13" s="28"/>
      <c r="H13" s="29"/>
      <c r="I13" s="30"/>
      <c r="J13" s="15"/>
      <c r="K13" s="15"/>
      <c r="L13" s="15"/>
      <c r="M13" s="15"/>
      <c r="N13" s="15"/>
      <c r="O13" s="15"/>
      <c r="P13" s="31"/>
      <c r="Q13" s="15"/>
      <c r="R13" s="27"/>
      <c r="S13" s="20"/>
    </row>
    <row r="14" spans="1:19" s="4" customFormat="1" ht="6.75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</row>
    <row r="15" spans="1:19" s="4" customFormat="1" ht="23.25" customHeight="1">
      <c r="A15" s="35"/>
      <c r="B15" s="36"/>
      <c r="C15" s="36"/>
      <c r="D15" s="36"/>
      <c r="E15" s="37" t="s">
        <v>18</v>
      </c>
      <c r="F15" s="36"/>
      <c r="G15" s="36"/>
      <c r="H15" s="36"/>
      <c r="I15" s="36"/>
      <c r="J15" s="36"/>
      <c r="K15" s="36"/>
      <c r="L15" s="36"/>
      <c r="M15" s="36"/>
      <c r="N15" s="36"/>
      <c r="O15" s="38"/>
      <c r="P15" s="36"/>
      <c r="Q15" s="36"/>
      <c r="R15" s="36"/>
      <c r="S15" s="39"/>
    </row>
    <row r="16" spans="1:19" s="4" customFormat="1" ht="21.75" customHeight="1">
      <c r="A16" s="40" t="s">
        <v>19</v>
      </c>
      <c r="B16" s="41"/>
      <c r="C16" s="41"/>
      <c r="D16" s="42"/>
      <c r="E16" s="43" t="s">
        <v>20</v>
      </c>
      <c r="F16" s="42"/>
      <c r="G16" s="43" t="s">
        <v>21</v>
      </c>
      <c r="H16" s="41"/>
      <c r="I16" s="44"/>
      <c r="J16" s="45" t="s">
        <v>20</v>
      </c>
      <c r="K16" s="42"/>
      <c r="L16" s="43" t="s">
        <v>22</v>
      </c>
      <c r="M16" s="41"/>
      <c r="N16" s="41"/>
      <c r="O16" s="46"/>
      <c r="P16" s="42"/>
      <c r="Q16" s="43" t="s">
        <v>23</v>
      </c>
      <c r="R16" s="41"/>
      <c r="S16" s="47"/>
    </row>
    <row r="17" spans="1:19" s="4" customFormat="1" ht="23.25" customHeight="1">
      <c r="A17" s="48"/>
      <c r="B17" s="49"/>
      <c r="C17" s="49"/>
      <c r="D17" s="50"/>
      <c r="E17" s="51"/>
      <c r="F17" s="52"/>
      <c r="G17" s="53"/>
      <c r="H17" s="49"/>
      <c r="I17" s="50"/>
      <c r="J17" s="54"/>
      <c r="K17" s="52"/>
      <c r="L17" s="53"/>
      <c r="M17" s="49"/>
      <c r="N17" s="49"/>
      <c r="O17" s="38"/>
      <c r="P17" s="50"/>
      <c r="Q17" s="53"/>
      <c r="R17" s="55"/>
      <c r="S17" s="56"/>
    </row>
    <row r="18" spans="1:19" s="4" customFormat="1" ht="23.25" customHeight="1">
      <c r="A18" s="57"/>
      <c r="B18" s="37"/>
      <c r="C18" s="37"/>
      <c r="D18" s="37"/>
      <c r="E18" s="37" t="s">
        <v>24</v>
      </c>
      <c r="F18" s="37"/>
      <c r="G18" s="37"/>
      <c r="H18" s="37"/>
      <c r="I18" s="58" t="s">
        <v>25</v>
      </c>
      <c r="J18" s="37"/>
      <c r="K18" s="37"/>
      <c r="L18" s="37"/>
      <c r="M18" s="37"/>
      <c r="N18" s="37"/>
      <c r="O18" s="59"/>
      <c r="P18" s="37"/>
      <c r="Q18" s="37"/>
      <c r="R18" s="37"/>
      <c r="S18" s="60"/>
    </row>
    <row r="19" spans="1:19" s="4" customFormat="1" ht="21.75" customHeight="1">
      <c r="A19" s="61" t="s">
        <v>26</v>
      </c>
      <c r="B19" s="62"/>
      <c r="C19" s="63" t="s">
        <v>27</v>
      </c>
      <c r="D19" s="64"/>
      <c r="E19" s="64"/>
      <c r="F19" s="65"/>
      <c r="G19" s="61" t="s">
        <v>28</v>
      </c>
      <c r="H19" s="62"/>
      <c r="I19" s="63" t="s">
        <v>29</v>
      </c>
      <c r="J19" s="64"/>
      <c r="K19" s="66"/>
      <c r="L19" s="61" t="s">
        <v>30</v>
      </c>
      <c r="M19" s="62"/>
      <c r="N19" s="63" t="s">
        <v>31</v>
      </c>
      <c r="O19" s="67"/>
      <c r="P19" s="64"/>
      <c r="Q19" s="64"/>
      <c r="R19" s="64"/>
      <c r="S19" s="66"/>
    </row>
    <row r="20" spans="1:19" s="4" customFormat="1" ht="27" customHeight="1">
      <c r="A20" s="68" t="s">
        <v>32</v>
      </c>
      <c r="B20" s="69" t="s">
        <v>33</v>
      </c>
      <c r="C20" s="70"/>
      <c r="D20" s="71" t="s">
        <v>34</v>
      </c>
      <c r="E20" s="72"/>
      <c r="F20" s="73"/>
      <c r="G20" s="68" t="s">
        <v>35</v>
      </c>
      <c r="H20" s="74" t="s">
        <v>36</v>
      </c>
      <c r="I20" s="75"/>
      <c r="J20" s="76"/>
      <c r="K20" s="73"/>
      <c r="L20" s="68" t="s">
        <v>37</v>
      </c>
      <c r="M20" s="77" t="s">
        <v>38</v>
      </c>
      <c r="N20" s="78"/>
      <c r="O20" s="46"/>
      <c r="P20" s="79"/>
      <c r="Q20" s="75"/>
      <c r="R20" s="72">
        <v>0</v>
      </c>
      <c r="S20" s="73"/>
    </row>
    <row r="21" spans="1:19" s="4" customFormat="1" ht="27" customHeight="1">
      <c r="A21" s="68" t="s">
        <v>39</v>
      </c>
      <c r="B21" s="80"/>
      <c r="C21" s="81"/>
      <c r="D21" s="71" t="s">
        <v>40</v>
      </c>
      <c r="E21" s="72"/>
      <c r="F21" s="73"/>
      <c r="G21" s="68" t="s">
        <v>41</v>
      </c>
      <c r="H21" s="74" t="s">
        <v>42</v>
      </c>
      <c r="I21" s="75"/>
      <c r="J21" s="76"/>
      <c r="K21" s="73"/>
      <c r="L21" s="68" t="s">
        <v>43</v>
      </c>
      <c r="M21" s="77" t="s">
        <v>44</v>
      </c>
      <c r="N21" s="78"/>
      <c r="O21" s="46"/>
      <c r="P21" s="78"/>
      <c r="Q21" s="75"/>
      <c r="R21" s="72">
        <v>0</v>
      </c>
      <c r="S21" s="73"/>
    </row>
    <row r="22" spans="1:19" s="4" customFormat="1" ht="27" customHeight="1">
      <c r="A22" s="68" t="s">
        <v>45</v>
      </c>
      <c r="B22" s="69" t="s">
        <v>46</v>
      </c>
      <c r="C22" s="70"/>
      <c r="D22" s="71" t="s">
        <v>34</v>
      </c>
      <c r="E22" s="72"/>
      <c r="F22" s="73"/>
      <c r="G22" s="68" t="s">
        <v>47</v>
      </c>
      <c r="H22" s="74" t="s">
        <v>48</v>
      </c>
      <c r="I22" s="75"/>
      <c r="J22" s="76"/>
      <c r="K22" s="73"/>
      <c r="L22" s="68" t="s">
        <v>49</v>
      </c>
      <c r="M22" s="77" t="s">
        <v>50</v>
      </c>
      <c r="N22" s="78"/>
      <c r="O22" s="46"/>
      <c r="P22" s="78"/>
      <c r="Q22" s="75"/>
      <c r="R22" s="72">
        <v>0</v>
      </c>
      <c r="S22" s="73"/>
    </row>
    <row r="23" spans="1:19" s="4" customFormat="1" ht="27" customHeight="1">
      <c r="A23" s="68" t="s">
        <v>51</v>
      </c>
      <c r="B23" s="80"/>
      <c r="C23" s="81"/>
      <c r="D23" s="71" t="s">
        <v>40</v>
      </c>
      <c r="E23" s="72"/>
      <c r="F23" s="73"/>
      <c r="G23" s="68" t="s">
        <v>52</v>
      </c>
      <c r="H23" s="74"/>
      <c r="I23" s="75"/>
      <c r="J23" s="76"/>
      <c r="K23" s="73"/>
      <c r="L23" s="68" t="s">
        <v>53</v>
      </c>
      <c r="M23" s="82" t="s">
        <v>54</v>
      </c>
      <c r="N23" s="78"/>
      <c r="O23" s="46"/>
      <c r="P23" s="78"/>
      <c r="Q23" s="75"/>
      <c r="R23" s="72">
        <v>0</v>
      </c>
      <c r="S23" s="73"/>
    </row>
    <row r="24" spans="1:19" s="4" customFormat="1" ht="27" customHeight="1">
      <c r="A24" s="68" t="s">
        <v>55</v>
      </c>
      <c r="B24" s="69" t="s">
        <v>56</v>
      </c>
      <c r="C24" s="70"/>
      <c r="D24" s="71" t="s">
        <v>34</v>
      </c>
      <c r="E24" s="72">
        <v>0</v>
      </c>
      <c r="F24" s="73"/>
      <c r="G24" s="83"/>
      <c r="H24" s="84"/>
      <c r="I24" s="75"/>
      <c r="J24" s="76"/>
      <c r="K24" s="73"/>
      <c r="L24" s="68" t="s">
        <v>57</v>
      </c>
      <c r="M24" s="77" t="s">
        <v>58</v>
      </c>
      <c r="N24" s="78"/>
      <c r="O24" s="46"/>
      <c r="P24" s="78"/>
      <c r="Q24" s="85"/>
      <c r="R24" s="72">
        <v>0</v>
      </c>
      <c r="S24" s="73"/>
    </row>
    <row r="25" spans="1:19" s="4" customFormat="1" ht="23.25" customHeight="1">
      <c r="A25" s="68" t="s">
        <v>59</v>
      </c>
      <c r="B25" s="80"/>
      <c r="C25" s="81"/>
      <c r="D25" s="71" t="s">
        <v>40</v>
      </c>
      <c r="E25" s="72">
        <v>0</v>
      </c>
      <c r="F25" s="73"/>
      <c r="G25" s="83"/>
      <c r="H25" s="84"/>
      <c r="I25" s="75"/>
      <c r="J25" s="76"/>
      <c r="K25" s="73"/>
      <c r="L25" s="68" t="s">
        <v>60</v>
      </c>
      <c r="M25" s="77" t="s">
        <v>61</v>
      </c>
      <c r="N25" s="78"/>
      <c r="O25" s="46"/>
      <c r="P25" s="78"/>
      <c r="Q25" s="75"/>
      <c r="R25" s="72">
        <v>0</v>
      </c>
      <c r="S25" s="73"/>
    </row>
    <row r="26" spans="1:19" s="4" customFormat="1" ht="21.75" customHeight="1">
      <c r="A26" s="68" t="s">
        <v>62</v>
      </c>
      <c r="B26" s="153" t="s">
        <v>63</v>
      </c>
      <c r="C26" s="153"/>
      <c r="D26" s="153"/>
      <c r="E26" s="72">
        <f>E20+E21+E22+E23</f>
        <v>0</v>
      </c>
      <c r="F26" s="73"/>
      <c r="G26" s="68" t="s">
        <v>64</v>
      </c>
      <c r="H26" s="86" t="s">
        <v>65</v>
      </c>
      <c r="I26" s="75"/>
      <c r="J26" s="76"/>
      <c r="K26" s="73"/>
      <c r="L26" s="68" t="s">
        <v>66</v>
      </c>
      <c r="M26" s="86" t="s">
        <v>67</v>
      </c>
      <c r="N26" s="78"/>
      <c r="O26" s="46"/>
      <c r="P26" s="78"/>
      <c r="Q26" s="75"/>
      <c r="R26" s="72">
        <v>0</v>
      </c>
      <c r="S26" s="73"/>
    </row>
    <row r="27" spans="1:19" s="4" customFormat="1" ht="21.75" customHeight="1">
      <c r="A27" s="87" t="s">
        <v>68</v>
      </c>
      <c r="B27" s="88" t="s">
        <v>69</v>
      </c>
      <c r="C27" s="49"/>
      <c r="D27" s="52"/>
      <c r="E27" s="89">
        <v>0</v>
      </c>
      <c r="F27" s="56"/>
      <c r="G27" s="87" t="s">
        <v>70</v>
      </c>
      <c r="H27" s="88" t="s">
        <v>71</v>
      </c>
      <c r="I27" s="52"/>
      <c r="J27" s="89">
        <v>0</v>
      </c>
      <c r="K27" s="56"/>
      <c r="L27" s="87" t="s">
        <v>72</v>
      </c>
      <c r="M27" s="88" t="s">
        <v>73</v>
      </c>
      <c r="N27" s="49"/>
      <c r="O27" s="38"/>
      <c r="P27" s="49"/>
      <c r="Q27" s="52"/>
      <c r="R27" s="89">
        <v>0</v>
      </c>
      <c r="S27" s="56"/>
    </row>
    <row r="28" spans="1:19" s="4" customFormat="1" ht="21.75" customHeight="1">
      <c r="A28" s="90" t="s">
        <v>10</v>
      </c>
      <c r="B28" s="91"/>
      <c r="C28" s="91"/>
      <c r="D28" s="91"/>
      <c r="E28" s="91"/>
      <c r="F28" s="92"/>
      <c r="G28" s="93"/>
      <c r="H28" s="91"/>
      <c r="I28" s="91"/>
      <c r="J28" s="91"/>
      <c r="K28" s="94"/>
      <c r="L28" s="61" t="s">
        <v>74</v>
      </c>
      <c r="M28" s="42"/>
      <c r="N28" s="63" t="s">
        <v>75</v>
      </c>
      <c r="O28" s="67"/>
      <c r="P28" s="41"/>
      <c r="Q28" s="41"/>
      <c r="R28" s="41"/>
      <c r="S28" s="47"/>
    </row>
    <row r="29" spans="1:19" s="4" customFormat="1" ht="21.75" customHeight="1">
      <c r="A29" s="95"/>
      <c r="B29" s="96"/>
      <c r="C29" s="96"/>
      <c r="D29" s="96"/>
      <c r="E29" s="96"/>
      <c r="F29" s="97"/>
      <c r="G29" s="98"/>
      <c r="H29" s="96"/>
      <c r="I29" s="99"/>
      <c r="J29" s="96"/>
      <c r="K29" s="100"/>
      <c r="L29" s="68" t="s">
        <v>76</v>
      </c>
      <c r="M29" s="74" t="s">
        <v>77</v>
      </c>
      <c r="N29" s="78"/>
      <c r="O29" s="46"/>
      <c r="P29" s="78"/>
      <c r="Q29" s="75"/>
      <c r="R29" s="72">
        <f>E26</f>
        <v>0</v>
      </c>
      <c r="S29" s="73"/>
    </row>
    <row r="30" spans="1:19" s="4" customFormat="1" ht="21.75" customHeight="1">
      <c r="A30" s="101" t="s">
        <v>78</v>
      </c>
      <c r="B30" s="46"/>
      <c r="C30" s="46"/>
      <c r="D30" s="46"/>
      <c r="E30" s="46"/>
      <c r="F30" s="81"/>
      <c r="G30" s="102" t="s">
        <v>79</v>
      </c>
      <c r="H30" s="103"/>
      <c r="I30" s="46"/>
      <c r="J30" s="46"/>
      <c r="K30" s="104"/>
      <c r="L30" s="68" t="s">
        <v>80</v>
      </c>
      <c r="M30" s="105" t="s">
        <v>81</v>
      </c>
      <c r="N30" s="106">
        <v>20</v>
      </c>
      <c r="O30" s="107" t="s">
        <v>82</v>
      </c>
      <c r="P30" s="108">
        <v>249833.93</v>
      </c>
      <c r="Q30" s="109"/>
      <c r="R30" s="110">
        <f>R29/100*20</f>
        <v>0</v>
      </c>
      <c r="S30" s="104"/>
    </row>
    <row r="31" spans="1:19" s="4" customFormat="1" ht="12.75" customHeight="1" hidden="1">
      <c r="A31" s="111"/>
      <c r="B31" s="112"/>
      <c r="C31" s="112"/>
      <c r="D31" s="112"/>
      <c r="E31" s="112"/>
      <c r="F31" s="70"/>
      <c r="G31" s="113"/>
      <c r="H31" s="112"/>
      <c r="I31" s="112"/>
      <c r="J31" s="112"/>
      <c r="K31" s="114"/>
      <c r="L31" s="115"/>
      <c r="M31" s="115"/>
      <c r="N31" s="115"/>
      <c r="O31" s="115"/>
      <c r="P31" s="115"/>
      <c r="Q31" s="115"/>
      <c r="R31" s="116"/>
      <c r="S31" s="115"/>
    </row>
    <row r="32" spans="1:19" s="4" customFormat="1" ht="35.25" customHeight="1">
      <c r="A32" s="117" t="s">
        <v>8</v>
      </c>
      <c r="B32" s="118"/>
      <c r="C32" s="118"/>
      <c r="D32" s="118"/>
      <c r="E32" s="96"/>
      <c r="F32" s="97"/>
      <c r="G32" s="98"/>
      <c r="H32" s="96"/>
      <c r="I32" s="96"/>
      <c r="J32" s="96"/>
      <c r="K32" s="100"/>
      <c r="L32" s="87" t="s">
        <v>83</v>
      </c>
      <c r="M32" s="152" t="s">
        <v>84</v>
      </c>
      <c r="N32" s="152"/>
      <c r="O32" s="152"/>
      <c r="P32" s="152"/>
      <c r="Q32" s="152"/>
      <c r="R32" s="119">
        <f>R29+R30</f>
        <v>0</v>
      </c>
      <c r="S32" s="56"/>
    </row>
    <row r="33" spans="1:19" s="4" customFormat="1" ht="33" customHeight="1">
      <c r="A33" s="101" t="s">
        <v>78</v>
      </c>
      <c r="B33" s="46"/>
      <c r="C33" s="46"/>
      <c r="D33" s="46"/>
      <c r="E33" s="46"/>
      <c r="F33" s="81"/>
      <c r="G33" s="102" t="s">
        <v>79</v>
      </c>
      <c r="H33" s="46"/>
      <c r="I33" s="46"/>
      <c r="J33" s="46"/>
      <c r="K33" s="104"/>
      <c r="L33" s="61" t="s">
        <v>85</v>
      </c>
      <c r="M33" s="42"/>
      <c r="N33" s="63" t="s">
        <v>86</v>
      </c>
      <c r="O33" s="67"/>
      <c r="P33" s="41"/>
      <c r="Q33" s="42"/>
      <c r="R33" s="43"/>
      <c r="S33" s="47"/>
    </row>
    <row r="34" spans="1:19" s="4" customFormat="1" ht="23.25" customHeight="1">
      <c r="A34" s="120" t="s">
        <v>12</v>
      </c>
      <c r="B34" s="112"/>
      <c r="C34" s="112"/>
      <c r="D34" s="112"/>
      <c r="E34" s="112"/>
      <c r="F34" s="70"/>
      <c r="G34" s="113"/>
      <c r="H34" s="112"/>
      <c r="I34" s="112"/>
      <c r="J34" s="112"/>
      <c r="K34" s="114"/>
      <c r="L34" s="68" t="s">
        <v>87</v>
      </c>
      <c r="M34" s="74" t="s">
        <v>88</v>
      </c>
      <c r="N34" s="78"/>
      <c r="O34" s="46"/>
      <c r="P34" s="78"/>
      <c r="Q34" s="75"/>
      <c r="R34" s="72">
        <v>0</v>
      </c>
      <c r="S34" s="73"/>
    </row>
    <row r="35" spans="1:19" s="4" customFormat="1" ht="21.75" customHeight="1">
      <c r="A35" s="95"/>
      <c r="B35" s="96"/>
      <c r="C35" s="96"/>
      <c r="D35" s="96"/>
      <c r="E35" s="96"/>
      <c r="F35" s="97"/>
      <c r="G35" s="98"/>
      <c r="H35" s="96"/>
      <c r="I35" s="96"/>
      <c r="J35" s="96"/>
      <c r="K35" s="100"/>
      <c r="L35" s="68" t="s">
        <v>89</v>
      </c>
      <c r="M35" s="74" t="s">
        <v>90</v>
      </c>
      <c r="N35" s="78"/>
      <c r="O35" s="46"/>
      <c r="P35" s="78"/>
      <c r="Q35" s="75"/>
      <c r="R35" s="72">
        <v>0</v>
      </c>
      <c r="S35" s="73"/>
    </row>
    <row r="36" spans="1:19" s="4" customFormat="1" ht="21.75" customHeight="1">
      <c r="A36" s="121" t="s">
        <v>78</v>
      </c>
      <c r="B36" s="38"/>
      <c r="C36" s="38"/>
      <c r="D36" s="38"/>
      <c r="E36" s="38"/>
      <c r="F36" s="122"/>
      <c r="G36" s="123" t="s">
        <v>79</v>
      </c>
      <c r="H36" s="38"/>
      <c r="I36" s="38"/>
      <c r="J36" s="38"/>
      <c r="K36" s="124"/>
      <c r="L36" s="87" t="s">
        <v>91</v>
      </c>
      <c r="M36" s="88" t="s">
        <v>92</v>
      </c>
      <c r="N36" s="49"/>
      <c r="O36" s="38"/>
      <c r="P36" s="49"/>
      <c r="Q36" s="52"/>
      <c r="R36" s="89">
        <v>0</v>
      </c>
      <c r="S36" s="56"/>
    </row>
  </sheetData>
  <sheetProtection/>
  <mergeCells count="8">
    <mergeCell ref="M32:Q32"/>
    <mergeCell ref="B26:D26"/>
    <mergeCell ref="E5:M5"/>
    <mergeCell ref="E6:M6"/>
    <mergeCell ref="E7:M7"/>
    <mergeCell ref="E9:M9"/>
    <mergeCell ref="E10:M10"/>
    <mergeCell ref="E11:M11"/>
  </mergeCells>
  <printOptions horizontalCentered="1"/>
  <pageMargins left="0.3937007874015748" right="0.3937007874015748" top="0.7874015748031497" bottom="0.7874015748031497" header="0" footer="0"/>
  <pageSetup blackAndWhite="1" fitToHeight="1" fitToWidth="1" orientation="portrait" paperSize="9" scale="89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7"/>
  <sheetViews>
    <sheetView showGridLines="0" workbookViewId="0" topLeftCell="A1">
      <pane ySplit="8" topLeftCell="BM9" activePane="bottomLeft" state="frozen"/>
      <selection pane="topLeft" activeCell="P4" sqref="P4"/>
      <selection pane="bottomLeft" activeCell="K25" sqref="K25"/>
    </sheetView>
  </sheetViews>
  <sheetFormatPr defaultColWidth="10.5" defaultRowHeight="12" customHeight="1"/>
  <cols>
    <col min="1" max="1" width="11.83203125" style="4" customWidth="1"/>
    <col min="2" max="2" width="55.83203125" style="4" customWidth="1"/>
    <col min="3" max="5" width="18.83203125" style="4" customWidth="1"/>
    <col min="6" max="6" width="15.16015625" style="4" hidden="1" customWidth="1"/>
    <col min="7" max="7" width="15.5" style="4" hidden="1" customWidth="1"/>
    <col min="8" max="10" width="13.33203125" style="4" hidden="1" customWidth="1"/>
    <col min="11" max="16384" width="10.5" style="125" customWidth="1"/>
  </cols>
  <sheetData>
    <row r="1" spans="1:10" s="4" customFormat="1" ht="22.5" customHeight="1">
      <c r="A1" s="126" t="s">
        <v>93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4" customFormat="1" ht="6.75" customHeight="1">
      <c r="A2" s="128"/>
      <c r="B2" s="127"/>
      <c r="C2" s="127"/>
      <c r="D2" s="127"/>
      <c r="E2" s="127"/>
      <c r="F2" s="127"/>
      <c r="G2" s="127"/>
      <c r="H2" s="127"/>
      <c r="I2" s="127"/>
      <c r="J2" s="127"/>
    </row>
    <row r="3" spans="1:10" s="4" customFormat="1" ht="34.5" customHeight="1">
      <c r="A3" s="144" t="s">
        <v>94</v>
      </c>
      <c r="B3" s="145"/>
      <c r="C3" s="130"/>
      <c r="D3" s="130" t="s">
        <v>95</v>
      </c>
      <c r="E3" s="131"/>
      <c r="F3" s="128"/>
      <c r="G3" s="128"/>
      <c r="H3" s="128"/>
      <c r="I3" s="128"/>
      <c r="J3" s="128"/>
    </row>
    <row r="4" spans="1:10" s="4" customFormat="1" ht="25.5" customHeight="1">
      <c r="A4" s="130" t="s">
        <v>96</v>
      </c>
      <c r="B4" s="131" t="s">
        <v>97</v>
      </c>
      <c r="C4" s="130"/>
      <c r="D4" s="130" t="s">
        <v>98</v>
      </c>
      <c r="E4" s="132" t="s">
        <v>99</v>
      </c>
      <c r="F4" s="128"/>
      <c r="G4" s="128"/>
      <c r="H4" s="128"/>
      <c r="I4" s="128"/>
      <c r="J4" s="128"/>
    </row>
    <row r="5" spans="1:10" s="4" customFormat="1" ht="13.5" customHeight="1">
      <c r="A5" s="128" t="s">
        <v>100</v>
      </c>
      <c r="B5" s="129"/>
      <c r="C5" s="128"/>
      <c r="D5" s="128" t="s">
        <v>101</v>
      </c>
      <c r="E5" s="129"/>
      <c r="F5" s="128"/>
      <c r="G5" s="128"/>
      <c r="H5" s="128"/>
      <c r="I5" s="128"/>
      <c r="J5" s="128"/>
    </row>
    <row r="6" spans="1:10" s="4" customFormat="1" ht="6.75" customHeight="1">
      <c r="A6" s="128"/>
      <c r="B6" s="127"/>
      <c r="C6" s="127"/>
      <c r="D6" s="127"/>
      <c r="E6" s="127"/>
      <c r="F6" s="127"/>
      <c r="G6" s="127"/>
      <c r="H6" s="127"/>
      <c r="I6" s="127"/>
      <c r="J6" s="127"/>
    </row>
    <row r="7" spans="1:10" s="4" customFormat="1" ht="23.25" customHeight="1">
      <c r="A7" s="133" t="s">
        <v>102</v>
      </c>
      <c r="B7" s="133" t="s">
        <v>103</v>
      </c>
      <c r="C7" s="133" t="s">
        <v>104</v>
      </c>
      <c r="D7" s="133" t="s">
        <v>81</v>
      </c>
      <c r="E7" s="133" t="s">
        <v>105</v>
      </c>
      <c r="F7" s="133" t="s">
        <v>106</v>
      </c>
      <c r="G7" s="133" t="s">
        <v>107</v>
      </c>
      <c r="H7" s="133" t="s">
        <v>69</v>
      </c>
      <c r="I7" s="133" t="s">
        <v>108</v>
      </c>
      <c r="J7" s="133" t="s">
        <v>109</v>
      </c>
    </row>
    <row r="8" spans="1:10" s="4" customFormat="1" ht="6.75" customHeight="1">
      <c r="A8" s="128"/>
      <c r="B8" s="127"/>
      <c r="C8" s="127"/>
      <c r="D8" s="127"/>
      <c r="E8" s="127"/>
      <c r="F8" s="127"/>
      <c r="G8" s="127"/>
      <c r="H8" s="127"/>
      <c r="I8" s="127"/>
      <c r="J8" s="127"/>
    </row>
    <row r="9" spans="1:10" s="4" customFormat="1" ht="34.5" customHeight="1">
      <c r="A9" s="134"/>
      <c r="B9" s="134" t="s">
        <v>113</v>
      </c>
      <c r="C9" s="135">
        <f>C10+C14</f>
        <v>0</v>
      </c>
      <c r="D9" s="135">
        <f>D10+D14</f>
        <v>0</v>
      </c>
      <c r="E9" s="135">
        <f>E10+E14</f>
        <v>0</v>
      </c>
      <c r="F9" s="135">
        <v>0</v>
      </c>
      <c r="G9" s="135">
        <v>167478.56</v>
      </c>
      <c r="H9" s="135">
        <v>0</v>
      </c>
      <c r="I9" s="135">
        <v>0</v>
      </c>
      <c r="J9" s="136">
        <v>0</v>
      </c>
    </row>
    <row r="10" spans="1:10" s="4" customFormat="1" ht="13.5" customHeight="1">
      <c r="A10" s="137"/>
      <c r="B10" s="137" t="s">
        <v>114</v>
      </c>
      <c r="C10" s="138">
        <f>C13+C12+C11</f>
        <v>0</v>
      </c>
      <c r="D10" s="138">
        <f>D13+D12+D11</f>
        <v>0</v>
      </c>
      <c r="E10" s="138">
        <f>E13+E12+E11</f>
        <v>0</v>
      </c>
      <c r="F10" s="138">
        <v>0</v>
      </c>
      <c r="G10" s="138">
        <v>154120.19</v>
      </c>
      <c r="H10" s="138">
        <v>0</v>
      </c>
      <c r="I10" s="138">
        <v>0</v>
      </c>
      <c r="J10" s="139">
        <v>0</v>
      </c>
    </row>
    <row r="11" spans="1:10" s="4" customFormat="1" ht="13.5" customHeight="1">
      <c r="A11" s="146"/>
      <c r="B11" s="146" t="s">
        <v>115</v>
      </c>
      <c r="C11" s="147"/>
      <c r="D11" s="147"/>
      <c r="E11" s="147"/>
      <c r="F11" s="148">
        <v>0</v>
      </c>
      <c r="G11" s="147">
        <v>128313.51</v>
      </c>
      <c r="H11" s="147">
        <v>0</v>
      </c>
      <c r="I11" s="147">
        <v>0</v>
      </c>
      <c r="J11" s="149">
        <v>0</v>
      </c>
    </row>
    <row r="12" spans="1:10" s="4" customFormat="1" ht="13.5" customHeight="1">
      <c r="A12" s="146"/>
      <c r="B12" s="146" t="s">
        <v>116</v>
      </c>
      <c r="C12" s="147"/>
      <c r="D12" s="147"/>
      <c r="E12" s="147"/>
      <c r="F12" s="148">
        <v>0</v>
      </c>
      <c r="G12" s="147">
        <v>16206.58</v>
      </c>
      <c r="H12" s="147">
        <v>0</v>
      </c>
      <c r="I12" s="147">
        <v>0</v>
      </c>
      <c r="J12" s="149">
        <v>0</v>
      </c>
    </row>
    <row r="13" spans="1:10" s="4" customFormat="1" ht="13.5" customHeight="1">
      <c r="A13" s="146"/>
      <c r="B13" s="146" t="s">
        <v>117</v>
      </c>
      <c r="C13" s="147"/>
      <c r="D13" s="147"/>
      <c r="E13" s="147"/>
      <c r="F13" s="148">
        <v>0</v>
      </c>
      <c r="G13" s="147">
        <v>9600.1</v>
      </c>
      <c r="H13" s="147">
        <v>0</v>
      </c>
      <c r="I13" s="147">
        <v>0</v>
      </c>
      <c r="J13" s="149">
        <v>0</v>
      </c>
    </row>
    <row r="14" spans="1:10" s="4" customFormat="1" ht="13.5" customHeight="1">
      <c r="A14" s="137"/>
      <c r="B14" s="137" t="s">
        <v>118</v>
      </c>
      <c r="C14" s="138"/>
      <c r="D14" s="138"/>
      <c r="E14" s="138"/>
      <c r="F14" s="138">
        <v>0</v>
      </c>
      <c r="G14" s="138">
        <v>13358.37</v>
      </c>
      <c r="H14" s="138">
        <v>0</v>
      </c>
      <c r="I14" s="138">
        <v>0</v>
      </c>
      <c r="J14" s="139">
        <v>0</v>
      </c>
    </row>
    <row r="15" spans="1:10" s="4" customFormat="1" ht="13.5" customHeight="1">
      <c r="A15" s="134"/>
      <c r="B15" s="134" t="s">
        <v>110</v>
      </c>
      <c r="C15" s="135">
        <f>C16</f>
        <v>0</v>
      </c>
      <c r="D15" s="135">
        <f>D16</f>
        <v>0</v>
      </c>
      <c r="E15" s="135">
        <f>E16</f>
        <v>0</v>
      </c>
      <c r="F15" s="150"/>
      <c r="G15" s="150"/>
      <c r="H15" s="150"/>
      <c r="I15" s="150"/>
      <c r="J15" s="151"/>
    </row>
    <row r="16" spans="1:10" s="4" customFormat="1" ht="13.5" customHeight="1">
      <c r="A16" s="137"/>
      <c r="B16" s="137" t="s">
        <v>111</v>
      </c>
      <c r="C16" s="138"/>
      <c r="D16" s="138"/>
      <c r="E16" s="138"/>
      <c r="F16" s="150"/>
      <c r="G16" s="150"/>
      <c r="H16" s="150"/>
      <c r="I16" s="150"/>
      <c r="J16" s="151"/>
    </row>
    <row r="17" spans="1:10" s="4" customFormat="1" ht="21" customHeight="1">
      <c r="A17" s="140"/>
      <c r="B17" s="140" t="s">
        <v>112</v>
      </c>
      <c r="C17" s="141">
        <f>C9+C15</f>
        <v>0</v>
      </c>
      <c r="D17" s="141">
        <f>D15+D9</f>
        <v>0</v>
      </c>
      <c r="E17" s="141">
        <f>E9+E15</f>
        <v>0</v>
      </c>
      <c r="F17" s="141">
        <v>0</v>
      </c>
      <c r="G17" s="141">
        <v>167478.56</v>
      </c>
      <c r="H17" s="141">
        <v>0</v>
      </c>
      <c r="I17" s="141">
        <v>0</v>
      </c>
      <c r="J17" s="142">
        <v>0</v>
      </c>
    </row>
  </sheetData>
  <sheetProtection/>
  <printOptions horizontalCentered="1"/>
  <pageMargins left="0.3937007874015748" right="0.3937007874015748" top="0.7874015748031497" bottom="0.7874015748031497" header="0" footer="0"/>
  <pageSetup blackAndWhite="1" fitToHeight="100" fitToWidth="1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canecka</dc:creator>
  <cp:keywords/>
  <dc:description/>
  <cp:lastModifiedBy>Maria Mikušová</cp:lastModifiedBy>
  <dcterms:created xsi:type="dcterms:W3CDTF">2012-05-03T06:26:48Z</dcterms:created>
  <dcterms:modified xsi:type="dcterms:W3CDTF">2012-05-07T13:59:17Z</dcterms:modified>
  <cp:category/>
  <cp:version/>
  <cp:contentType/>
  <cp:contentStatus/>
</cp:coreProperties>
</file>